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14370" windowHeight="745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H28" i="2" l="1"/>
  <c r="G28" i="2"/>
  <c r="F28" i="2"/>
  <c r="F27" i="2" s="1"/>
  <c r="H8" i="2"/>
  <c r="G8" i="2"/>
  <c r="F8" i="2"/>
  <c r="F7" i="2" s="1"/>
  <c r="F37" i="2" l="1"/>
  <c r="E28" i="2"/>
  <c r="E38" i="2" s="1"/>
  <c r="D28" i="2"/>
  <c r="D38" i="2" s="1"/>
  <c r="C28" i="2"/>
  <c r="C38" i="2" s="1"/>
  <c r="C27" i="2"/>
  <c r="C37" i="2" s="1"/>
  <c r="E8" i="2"/>
  <c r="D8" i="2"/>
  <c r="C8" i="2"/>
  <c r="C7" i="2"/>
  <c r="K28" i="2" l="1"/>
  <c r="J28" i="2"/>
  <c r="I28" i="2"/>
  <c r="K8" i="2"/>
  <c r="J8" i="2"/>
  <c r="F38" i="2" l="1"/>
  <c r="J38" i="2"/>
  <c r="G38" i="2"/>
  <c r="I27" i="2"/>
  <c r="I7" i="2"/>
  <c r="H38" i="2"/>
  <c r="I38" i="2"/>
  <c r="K38" i="2"/>
  <c r="I37" i="2" l="1"/>
</calcChain>
</file>

<file path=xl/sharedStrings.xml><?xml version="1.0" encoding="utf-8"?>
<sst xmlns="http://schemas.openxmlformats.org/spreadsheetml/2006/main" count="51" uniqueCount="43">
  <si>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</si>
  <si>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</si>
  <si>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</si>
  <si>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</si>
  <si>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</si>
  <si>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</si>
  <si>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</si>
  <si>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Výnosy z prodeje služeb</t>
  </si>
  <si>
    <t>doplňková činnost</t>
  </si>
  <si>
    <t>Cestovné</t>
  </si>
  <si>
    <t>Ostatní služby</t>
  </si>
  <si>
    <t>Prodané zboží</t>
  </si>
  <si>
    <t>Odpisy majetku</t>
  </si>
  <si>
    <t>Náklady na reprezentaci</t>
  </si>
  <si>
    <t>Jiné ostatní náklady</t>
  </si>
  <si>
    <t>N á k l a d y    c e l k e m</t>
  </si>
  <si>
    <t>V ý n o s y    c e l k e m</t>
  </si>
  <si>
    <t>xxx</t>
  </si>
  <si>
    <t>Spotřeba energií - teplo</t>
  </si>
  <si>
    <t>Potraviny</t>
  </si>
  <si>
    <t>Spotřeba energií - el. energie</t>
  </si>
  <si>
    <t>Spotřeba energií - voda</t>
  </si>
  <si>
    <t>Transfery - příspěvek zřizovatele</t>
  </si>
  <si>
    <t>Transfery - dotace z jiných zdrojů</t>
  </si>
  <si>
    <t>Čerpání fondů</t>
  </si>
  <si>
    <t>Výnosy z prodeje vl. výrobků</t>
  </si>
  <si>
    <t>zřizovatel</t>
  </si>
  <si>
    <t>dotace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</si>
  <si>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</si>
  <si>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</si>
  <si>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</si>
  <si>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</si>
  <si>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</si>
  <si>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</si>
  <si>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Jiné náklady - individuální prokekt - azylový dům</t>
  </si>
  <si>
    <t>Transfery - indiv. projekt - azylový dům</t>
  </si>
  <si>
    <t xml:space="preserve">IČO: 70828334                                                                          tel.: 383 312 275                                                                    email: hana.benesova@muss.strakonice.cz                                     </t>
  </si>
  <si>
    <t>Návrh rozpočtu 2020</t>
  </si>
  <si>
    <t>Schválený rozpočet r. 2019</t>
  </si>
  <si>
    <t>Očekávaná skutečnost 2019</t>
  </si>
  <si>
    <t>Výnosy z prodaného zboží</t>
  </si>
  <si>
    <t>Zapojení investičního fondu  (pračka, automobil, konvektomat, přístřešek, závěsný rehabilitační systém)</t>
  </si>
  <si>
    <r>
      <t xml:space="preserve">Schválený rozpočet na rok 2020 - Městský ústav sociálních služeb Strakonice           </t>
    </r>
    <r>
      <rPr>
        <sz val="12"/>
        <color theme="1"/>
        <rFont val="Calibri"/>
        <family val="2"/>
        <charset val="238"/>
        <scheme val="minor"/>
      </rPr>
      <t xml:space="preserve">  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</si>
</sst>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7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3" xfId="0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3" fontId="7" fillId="0" borderId="7" xfId="0" applyNumberFormat="1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left" wrapText="1"/>
    </xf>
    <xf numFmtId="3" fontId="7" fillId="0" borderId="10" xfId="0" applyNumberFormat="1" applyFont="1" applyBorder="1" applyAlignment="1">
      <alignment wrapText="1"/>
    </xf>
    <xf numFmtId="3" fontId="7" fillId="0" borderId="9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7" fillId="0" borderId="32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13" xfId="0" applyNumberFormat="1" applyFont="1" applyBorder="1" applyAlignment="1">
      <alignment wrapText="1"/>
    </xf>
    <xf numFmtId="3" fontId="7" fillId="0" borderId="15" xfId="0" applyNumberFormat="1" applyFont="1" applyBorder="1" applyAlignment="1">
      <alignment wrapText="1"/>
    </xf>
    <xf numFmtId="3" fontId="7" fillId="0" borderId="7" xfId="0" applyNumberFormat="1" applyFont="1" applyBorder="1" applyAlignment="1">
      <alignment horizontal="center" wrapText="1"/>
    </xf>
    <xf numFmtId="3" fontId="7" fillId="0" borderId="29" xfId="0" applyNumberFormat="1" applyFont="1" applyBorder="1" applyAlignment="1">
      <alignment wrapText="1"/>
    </xf>
    <xf numFmtId="3" fontId="7" fillId="0" borderId="20" xfId="0" applyNumberFormat="1" applyFont="1" applyBorder="1" applyAlignment="1">
      <alignment wrapText="1"/>
    </xf>
    <xf numFmtId="3" fontId="7" fillId="0" borderId="30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9" xfId="0" applyNumberFormat="1" applyFont="1" applyFill="1" applyBorder="1" applyAlignment="1">
      <alignment wrapText="1"/>
    </xf>
    <xf numFmtId="3" fontId="6" fillId="4" borderId="36" xfId="0" applyNumberFormat="1" applyFont="1" applyFill="1" applyBorder="1" applyAlignment="1">
      <alignment wrapText="1"/>
    </xf>
    <xf numFmtId="3" fontId="6" fillId="4" borderId="37" xfId="0" applyNumberFormat="1" applyFont="1" applyFill="1" applyBorder="1" applyAlignment="1">
      <alignment wrapText="1"/>
    </xf>
    <xf numFmtId="3" fontId="6" fillId="4" borderId="38" xfId="0" applyNumberFormat="1" applyFont="1" applyFill="1" applyBorder="1" applyAlignment="1">
      <alignment wrapText="1"/>
    </xf>
    <xf numFmtId="3" fontId="6" fillId="4" borderId="12" xfId="0" applyNumberFormat="1" applyFont="1" applyFill="1" applyBorder="1" applyAlignment="1">
      <alignment wrapText="1"/>
    </xf>
    <xf numFmtId="3" fontId="6" fillId="4" borderId="40" xfId="0" applyNumberFormat="1" applyFont="1" applyFill="1" applyBorder="1" applyAlignment="1">
      <alignment wrapText="1"/>
    </xf>
    <xf numFmtId="3" fontId="6" fillId="4" borderId="39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0" fontId="6" fillId="4" borderId="34" xfId="0" applyFont="1" applyFill="1" applyBorder="1" applyAlignment="1">
      <alignment wrapText="1"/>
    </xf>
    <xf numFmtId="0" fontId="7" fillId="4" borderId="35" xfId="0" applyFont="1" applyFill="1" applyBorder="1" applyAlignment="1"/>
    <xf numFmtId="3" fontId="8" fillId="2" borderId="4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3" fontId="8" fillId="2" borderId="28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6" fillId="4" borderId="12" xfId="0" applyFont="1" applyFill="1" applyBorder="1" applyAlignment="1">
      <alignment wrapText="1"/>
    </xf>
    <xf numFmtId="0" fontId="7" fillId="4" borderId="39" xfId="0" applyFont="1" applyFill="1" applyBorder="1" applyAlignment="1"/>
    <xf numFmtId="0" fontId="6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O20" sqref="O20"/>
    </sheetView>
  </sheetViews>
  <sheetFormatPr defaultRowHeight="15" x14ac:dyDescent="0.25"/>
  <cols>
    <col min="1" max="1" width="6.140625" style="3" customWidth="1"/>
    <col min="2" max="2" width="42.5703125" style="1" customWidth="1"/>
    <col min="3" max="11" width="9.7109375" customWidth="1"/>
  </cols>
  <sheetData>
    <row r="1" spans="1:11" ht="21" customHeight="1" x14ac:dyDescent="0.3">
      <c r="A1" s="64" t="s">
        <v>42</v>
      </c>
      <c r="B1" s="64"/>
      <c r="C1" s="65"/>
      <c r="D1" s="65"/>
      <c r="E1" s="65"/>
      <c r="F1" s="66"/>
      <c r="G1" s="66"/>
      <c r="H1" s="66"/>
      <c r="I1" s="66"/>
      <c r="J1" s="66"/>
      <c r="K1" s="66"/>
    </row>
    <row r="2" spans="1:11" s="4" customFormat="1" ht="18" customHeight="1" x14ac:dyDescent="0.25">
      <c r="A2" s="67" t="s">
        <v>36</v>
      </c>
      <c r="B2" s="68"/>
      <c r="C2" s="68"/>
      <c r="D2" s="68"/>
      <c r="E2" s="68"/>
      <c r="F2" s="69"/>
      <c r="G2" s="69"/>
      <c r="H2" s="69"/>
      <c r="I2" s="69"/>
      <c r="J2" s="69"/>
      <c r="K2" s="69"/>
    </row>
    <row r="3" spans="1:11" ht="6" customHeight="1" thickBot="1" x14ac:dyDescent="0.3"/>
    <row r="4" spans="1:11" s="2" customFormat="1" ht="15" customHeight="1" thickBot="1" x14ac:dyDescent="0.3">
      <c r="A4" s="58" t="s">
        <v>0</v>
      </c>
      <c r="B4" s="61" t="s">
        <v>1</v>
      </c>
      <c r="C4" s="47" t="s">
        <v>38</v>
      </c>
      <c r="D4" s="47"/>
      <c r="E4" s="48"/>
      <c r="F4" s="47" t="s">
        <v>39</v>
      </c>
      <c r="G4" s="47"/>
      <c r="H4" s="48"/>
      <c r="I4" s="47" t="s">
        <v>37</v>
      </c>
      <c r="J4" s="47"/>
      <c r="K4" s="48"/>
    </row>
    <row r="5" spans="1:11" s="2" customFormat="1" ht="15" customHeight="1" x14ac:dyDescent="0.25">
      <c r="A5" s="59"/>
      <c r="B5" s="62"/>
      <c r="C5" s="50" t="s">
        <v>2</v>
      </c>
      <c r="D5" s="51"/>
      <c r="E5" s="52" t="s">
        <v>8</v>
      </c>
      <c r="F5" s="50" t="s">
        <v>2</v>
      </c>
      <c r="G5" s="51"/>
      <c r="H5" s="52" t="s">
        <v>8</v>
      </c>
      <c r="I5" s="50" t="s">
        <v>2</v>
      </c>
      <c r="J5" s="51"/>
      <c r="K5" s="52" t="s">
        <v>8</v>
      </c>
    </row>
    <row r="6" spans="1:11" ht="15" customHeight="1" thickBot="1" x14ac:dyDescent="0.3">
      <c r="A6" s="60"/>
      <c r="B6" s="63"/>
      <c r="C6" s="5" t="s">
        <v>26</v>
      </c>
      <c r="D6" s="6" t="s">
        <v>27</v>
      </c>
      <c r="E6" s="53"/>
      <c r="F6" s="5" t="s">
        <v>26</v>
      </c>
      <c r="G6" s="6" t="s">
        <v>27</v>
      </c>
      <c r="H6" s="53"/>
      <c r="I6" s="5" t="s">
        <v>26</v>
      </c>
      <c r="J6" s="6" t="s">
        <v>27</v>
      </c>
      <c r="K6" s="53"/>
    </row>
    <row r="7" spans="1:11" ht="15" customHeight="1" x14ac:dyDescent="0.25">
      <c r="A7" s="54" t="s">
        <v>15</v>
      </c>
      <c r="B7" s="55"/>
      <c r="C7" s="44">
        <f t="shared" ref="C7" si="0">SUM(C8:E8)</f>
        <v>108575</v>
      </c>
      <c r="D7" s="45"/>
      <c r="E7" s="46"/>
      <c r="F7" s="44">
        <f t="shared" ref="F7" si="1">SUM(F8:H8)</f>
        <v>109279</v>
      </c>
      <c r="G7" s="45"/>
      <c r="H7" s="46"/>
      <c r="I7" s="44">
        <f t="shared" ref="I7" si="2">SUM(I8:K8)</f>
        <v>117540</v>
      </c>
      <c r="J7" s="45"/>
      <c r="K7" s="46"/>
    </row>
    <row r="8" spans="1:11" ht="15" customHeight="1" thickBot="1" x14ac:dyDescent="0.3">
      <c r="A8" s="42" t="s">
        <v>30</v>
      </c>
      <c r="B8" s="43"/>
      <c r="C8" s="35">
        <f t="shared" ref="C8:H8" si="3">SUM(C9:C25)</f>
        <v>63995</v>
      </c>
      <c r="D8" s="36">
        <f t="shared" si="3"/>
        <v>44580</v>
      </c>
      <c r="E8" s="37">
        <f t="shared" si="3"/>
        <v>0</v>
      </c>
      <c r="F8" s="35">
        <f t="shared" si="3"/>
        <v>67995</v>
      </c>
      <c r="G8" s="36">
        <f t="shared" si="3"/>
        <v>41284</v>
      </c>
      <c r="H8" s="37">
        <f t="shared" si="3"/>
        <v>0</v>
      </c>
      <c r="I8" s="35">
        <f>SUM(I9:I25)</f>
        <v>65550</v>
      </c>
      <c r="J8" s="36">
        <f t="shared" ref="J8:K8" si="4">SUM(J9:J25)</f>
        <v>51540</v>
      </c>
      <c r="K8" s="37">
        <f t="shared" si="4"/>
        <v>450</v>
      </c>
    </row>
    <row r="9" spans="1:11" ht="12" customHeight="1" x14ac:dyDescent="0.25">
      <c r="A9" s="7">
        <v>501</v>
      </c>
      <c r="B9" s="8" t="s">
        <v>3</v>
      </c>
      <c r="C9" s="9">
        <v>2700</v>
      </c>
      <c r="D9" s="10"/>
      <c r="E9" s="11"/>
      <c r="F9" s="9">
        <v>3000</v>
      </c>
      <c r="G9" s="10"/>
      <c r="H9" s="11"/>
      <c r="I9" s="9">
        <v>1000</v>
      </c>
      <c r="J9" s="10"/>
      <c r="K9" s="11"/>
    </row>
    <row r="10" spans="1:11" ht="12" customHeight="1" x14ac:dyDescent="0.25">
      <c r="A10" s="12">
        <v>501</v>
      </c>
      <c r="B10" s="13" t="s">
        <v>19</v>
      </c>
      <c r="C10" s="14">
        <v>9700</v>
      </c>
      <c r="D10" s="15"/>
      <c r="E10" s="16"/>
      <c r="F10" s="14">
        <v>9800</v>
      </c>
      <c r="G10" s="15"/>
      <c r="H10" s="16"/>
      <c r="I10" s="14">
        <v>9900</v>
      </c>
      <c r="J10" s="15"/>
      <c r="K10" s="16"/>
    </row>
    <row r="11" spans="1:11" ht="12" customHeight="1" x14ac:dyDescent="0.25">
      <c r="A11" s="12">
        <v>502</v>
      </c>
      <c r="B11" s="17" t="s">
        <v>18</v>
      </c>
      <c r="C11" s="14">
        <v>760</v>
      </c>
      <c r="D11" s="15">
        <v>3000</v>
      </c>
      <c r="E11" s="16"/>
      <c r="F11" s="14">
        <v>760</v>
      </c>
      <c r="G11" s="15">
        <v>2000</v>
      </c>
      <c r="H11" s="16"/>
      <c r="I11" s="14">
        <v>800</v>
      </c>
      <c r="J11" s="15">
        <v>3300</v>
      </c>
      <c r="K11" s="16"/>
    </row>
    <row r="12" spans="1:11" ht="12" customHeight="1" x14ac:dyDescent="0.25">
      <c r="A12" s="12">
        <v>502</v>
      </c>
      <c r="B12" s="17" t="s">
        <v>20</v>
      </c>
      <c r="C12" s="14">
        <v>1700</v>
      </c>
      <c r="D12" s="15">
        <v>1000</v>
      </c>
      <c r="E12" s="16"/>
      <c r="F12" s="14">
        <v>1750</v>
      </c>
      <c r="G12" s="15">
        <v>1000</v>
      </c>
      <c r="H12" s="16"/>
      <c r="I12" s="14">
        <v>1900</v>
      </c>
      <c r="J12" s="15">
        <v>1100</v>
      </c>
      <c r="K12" s="16"/>
    </row>
    <row r="13" spans="1:11" ht="12" customHeight="1" x14ac:dyDescent="0.25">
      <c r="A13" s="12">
        <v>502</v>
      </c>
      <c r="B13" s="17" t="s">
        <v>21</v>
      </c>
      <c r="C13" s="14">
        <v>1000</v>
      </c>
      <c r="D13" s="15">
        <v>550</v>
      </c>
      <c r="E13" s="16"/>
      <c r="F13" s="14">
        <v>1055</v>
      </c>
      <c r="G13" s="15">
        <v>497</v>
      </c>
      <c r="H13" s="16"/>
      <c r="I13" s="14">
        <v>1100</v>
      </c>
      <c r="J13" s="15">
        <v>650</v>
      </c>
      <c r="K13" s="16"/>
    </row>
    <row r="14" spans="1:11" ht="12" customHeight="1" x14ac:dyDescent="0.25">
      <c r="A14" s="12">
        <v>504</v>
      </c>
      <c r="B14" s="13" t="s">
        <v>11</v>
      </c>
      <c r="C14" s="14">
        <v>400</v>
      </c>
      <c r="D14" s="15"/>
      <c r="E14" s="16"/>
      <c r="F14" s="14">
        <v>400</v>
      </c>
      <c r="G14" s="15"/>
      <c r="H14" s="16"/>
      <c r="I14" s="14"/>
      <c r="J14" s="15"/>
      <c r="K14" s="16">
        <v>390</v>
      </c>
    </row>
    <row r="15" spans="1:11" ht="12" customHeight="1" x14ac:dyDescent="0.25">
      <c r="A15" s="12">
        <v>511</v>
      </c>
      <c r="B15" s="13" t="s">
        <v>4</v>
      </c>
      <c r="C15" s="14">
        <v>2860</v>
      </c>
      <c r="D15" s="15"/>
      <c r="E15" s="16"/>
      <c r="F15" s="14">
        <v>2860</v>
      </c>
      <c r="G15" s="15"/>
      <c r="H15" s="16"/>
      <c r="I15" s="14">
        <v>1060</v>
      </c>
      <c r="J15" s="15">
        <v>500</v>
      </c>
      <c r="K15" s="16"/>
    </row>
    <row r="16" spans="1:11" ht="12" customHeight="1" x14ac:dyDescent="0.25">
      <c r="A16" s="12">
        <v>512</v>
      </c>
      <c r="B16" s="13" t="s">
        <v>9</v>
      </c>
      <c r="C16" s="14">
        <v>35</v>
      </c>
      <c r="D16" s="15"/>
      <c r="E16" s="16"/>
      <c r="F16" s="14">
        <v>35</v>
      </c>
      <c r="G16" s="15"/>
      <c r="H16" s="16"/>
      <c r="I16" s="14">
        <v>40</v>
      </c>
      <c r="J16" s="15"/>
      <c r="K16" s="16"/>
    </row>
    <row r="17" spans="1:14" ht="12" customHeight="1" x14ac:dyDescent="0.25">
      <c r="A17" s="12">
        <v>513</v>
      </c>
      <c r="B17" s="13" t="s">
        <v>13</v>
      </c>
      <c r="C17" s="14">
        <v>20</v>
      </c>
      <c r="D17" s="15"/>
      <c r="E17" s="16"/>
      <c r="F17" s="14">
        <v>20</v>
      </c>
      <c r="G17" s="15"/>
      <c r="H17" s="16"/>
      <c r="I17" s="14">
        <v>20</v>
      </c>
      <c r="J17" s="15"/>
      <c r="K17" s="16"/>
    </row>
    <row r="18" spans="1:14" ht="12" customHeight="1" x14ac:dyDescent="0.25">
      <c r="A18" s="12">
        <v>518</v>
      </c>
      <c r="B18" s="13" t="s">
        <v>10</v>
      </c>
      <c r="C18" s="14">
        <v>2150</v>
      </c>
      <c r="D18" s="15"/>
      <c r="E18" s="16"/>
      <c r="F18" s="14">
        <v>2150</v>
      </c>
      <c r="G18" s="15"/>
      <c r="H18" s="16"/>
      <c r="I18" s="14">
        <v>3770</v>
      </c>
      <c r="J18" s="15"/>
      <c r="K18" s="16"/>
    </row>
    <row r="19" spans="1:14" ht="12" customHeight="1" x14ac:dyDescent="0.25">
      <c r="A19" s="12">
        <v>521</v>
      </c>
      <c r="B19" s="13" t="s">
        <v>28</v>
      </c>
      <c r="C19" s="14">
        <v>30000</v>
      </c>
      <c r="D19" s="15">
        <v>28000</v>
      </c>
      <c r="E19" s="16"/>
      <c r="F19" s="14">
        <v>33325</v>
      </c>
      <c r="G19" s="15">
        <v>25175</v>
      </c>
      <c r="H19" s="16"/>
      <c r="I19" s="14">
        <v>32455</v>
      </c>
      <c r="J19" s="15">
        <v>31000</v>
      </c>
      <c r="K19" s="16">
        <v>45</v>
      </c>
      <c r="N19" s="41"/>
    </row>
    <row r="20" spans="1:14" ht="12" customHeight="1" x14ac:dyDescent="0.25">
      <c r="A20" s="12">
        <v>521</v>
      </c>
      <c r="B20" s="13" t="s">
        <v>29</v>
      </c>
      <c r="C20" s="14">
        <v>1550</v>
      </c>
      <c r="D20" s="15"/>
      <c r="E20" s="16"/>
      <c r="F20" s="14">
        <v>1550</v>
      </c>
      <c r="G20" s="15"/>
      <c r="H20" s="16"/>
      <c r="I20" s="14">
        <v>1550</v>
      </c>
      <c r="J20" s="15"/>
      <c r="K20" s="16"/>
    </row>
    <row r="21" spans="1:14" ht="12" customHeight="1" x14ac:dyDescent="0.25">
      <c r="A21" s="12">
        <v>524</v>
      </c>
      <c r="B21" s="13" t="s">
        <v>5</v>
      </c>
      <c r="C21" s="14">
        <v>10200</v>
      </c>
      <c r="D21" s="15">
        <v>9520</v>
      </c>
      <c r="E21" s="16"/>
      <c r="F21" s="14">
        <v>10370</v>
      </c>
      <c r="G21" s="15">
        <v>8559</v>
      </c>
      <c r="H21" s="16"/>
      <c r="I21" s="14">
        <v>11035</v>
      </c>
      <c r="J21" s="15">
        <v>10540</v>
      </c>
      <c r="K21" s="16">
        <v>15</v>
      </c>
      <c r="N21" s="41"/>
    </row>
    <row r="22" spans="1:14" ht="12" customHeight="1" x14ac:dyDescent="0.25">
      <c r="A22" s="12">
        <v>525</v>
      </c>
      <c r="B22" s="13" t="s">
        <v>6</v>
      </c>
      <c r="C22" s="14"/>
      <c r="D22" s="15"/>
      <c r="E22" s="16"/>
      <c r="F22" s="14"/>
      <c r="G22" s="15"/>
      <c r="H22" s="16"/>
      <c r="I22" s="14"/>
      <c r="J22" s="15"/>
      <c r="K22" s="16"/>
    </row>
    <row r="23" spans="1:14" ht="12" customHeight="1" x14ac:dyDescent="0.25">
      <c r="A23" s="12">
        <v>549</v>
      </c>
      <c r="B23" s="13" t="s">
        <v>14</v>
      </c>
      <c r="C23" s="14">
        <v>20</v>
      </c>
      <c r="D23" s="15"/>
      <c r="E23" s="16"/>
      <c r="F23" s="14">
        <v>20</v>
      </c>
      <c r="G23" s="15"/>
      <c r="H23" s="16"/>
      <c r="I23" s="14">
        <v>20</v>
      </c>
      <c r="J23" s="15"/>
      <c r="K23" s="16"/>
      <c r="N23" s="41"/>
    </row>
    <row r="24" spans="1:14" ht="12" customHeight="1" x14ac:dyDescent="0.25">
      <c r="A24" s="12">
        <v>551</v>
      </c>
      <c r="B24" s="17" t="s">
        <v>12</v>
      </c>
      <c r="C24" s="14">
        <v>900</v>
      </c>
      <c r="D24" s="15"/>
      <c r="E24" s="16"/>
      <c r="F24" s="14">
        <v>900</v>
      </c>
      <c r="G24" s="15"/>
      <c r="H24" s="16"/>
      <c r="I24" s="14">
        <v>900</v>
      </c>
      <c r="J24" s="15"/>
      <c r="K24" s="16"/>
    </row>
    <row r="25" spans="1:14" ht="12" customHeight="1" x14ac:dyDescent="0.25">
      <c r="A25" s="12" t="s">
        <v>17</v>
      </c>
      <c r="B25" s="17" t="s">
        <v>34</v>
      </c>
      <c r="C25" s="14"/>
      <c r="D25" s="15">
        <v>2510</v>
      </c>
      <c r="E25" s="16"/>
      <c r="F25" s="14"/>
      <c r="G25" s="34">
        <v>4053</v>
      </c>
      <c r="H25" s="16"/>
      <c r="I25" s="14"/>
      <c r="J25" s="15">
        <v>4450</v>
      </c>
      <c r="K25" s="16"/>
    </row>
    <row r="26" spans="1:14" ht="8.25" customHeight="1" thickBot="1" x14ac:dyDescent="0.3">
      <c r="A26" s="18"/>
      <c r="B26" s="19"/>
      <c r="C26" s="20"/>
      <c r="D26" s="21"/>
      <c r="E26" s="22"/>
      <c r="F26" s="20"/>
      <c r="G26" s="21"/>
      <c r="H26" s="22"/>
      <c r="I26" s="20"/>
      <c r="J26" s="21"/>
      <c r="K26" s="22"/>
    </row>
    <row r="27" spans="1:14" ht="15" customHeight="1" x14ac:dyDescent="0.25">
      <c r="A27" s="54" t="s">
        <v>16</v>
      </c>
      <c r="B27" s="55"/>
      <c r="C27" s="44">
        <f t="shared" ref="C27" si="5">SUM(C28:E28)</f>
        <v>108575</v>
      </c>
      <c r="D27" s="45"/>
      <c r="E27" s="46"/>
      <c r="F27" s="44">
        <f t="shared" ref="F27" si="6">SUM(F28:H28)</f>
        <v>109279</v>
      </c>
      <c r="G27" s="45"/>
      <c r="H27" s="46"/>
      <c r="I27" s="44">
        <f t="shared" ref="I27" si="7">SUM(I28:K28)</f>
        <v>117540</v>
      </c>
      <c r="J27" s="45"/>
      <c r="K27" s="46"/>
    </row>
    <row r="28" spans="1:14" ht="15" customHeight="1" thickBot="1" x14ac:dyDescent="0.3">
      <c r="A28" s="42" t="s">
        <v>31</v>
      </c>
      <c r="B28" s="43"/>
      <c r="C28" s="35">
        <f t="shared" ref="C28:H28" si="8">SUM(C29:C35)</f>
        <v>63995</v>
      </c>
      <c r="D28" s="36">
        <f t="shared" si="8"/>
        <v>44580</v>
      </c>
      <c r="E28" s="37">
        <f t="shared" si="8"/>
        <v>0</v>
      </c>
      <c r="F28" s="35">
        <f t="shared" si="8"/>
        <v>67995</v>
      </c>
      <c r="G28" s="36">
        <f t="shared" si="8"/>
        <v>41284</v>
      </c>
      <c r="H28" s="37">
        <f t="shared" si="8"/>
        <v>0</v>
      </c>
      <c r="I28" s="35">
        <f t="shared" ref="I28:K28" si="9">SUM(I29:I35)</f>
        <v>65530</v>
      </c>
      <c r="J28" s="36">
        <f t="shared" si="9"/>
        <v>51540</v>
      </c>
      <c r="K28" s="37">
        <f t="shared" si="9"/>
        <v>470</v>
      </c>
    </row>
    <row r="29" spans="1:14" ht="12" customHeight="1" x14ac:dyDescent="0.25">
      <c r="A29" s="7">
        <v>601</v>
      </c>
      <c r="B29" s="8" t="s">
        <v>25</v>
      </c>
      <c r="C29" s="9">
        <v>4500</v>
      </c>
      <c r="D29" s="10"/>
      <c r="E29" s="23"/>
      <c r="F29" s="9">
        <v>4500</v>
      </c>
      <c r="G29" s="10"/>
      <c r="H29" s="23"/>
      <c r="I29" s="9">
        <v>5000</v>
      </c>
      <c r="J29" s="10"/>
      <c r="K29" s="23"/>
    </row>
    <row r="30" spans="1:14" ht="12" customHeight="1" x14ac:dyDescent="0.25">
      <c r="A30" s="12">
        <v>602</v>
      </c>
      <c r="B30" s="17" t="s">
        <v>7</v>
      </c>
      <c r="C30" s="14">
        <v>49495</v>
      </c>
      <c r="D30" s="15"/>
      <c r="E30" s="16"/>
      <c r="F30" s="14">
        <v>49495</v>
      </c>
      <c r="G30" s="15"/>
      <c r="H30" s="16"/>
      <c r="I30" s="14">
        <v>49530</v>
      </c>
      <c r="J30" s="15"/>
      <c r="K30" s="16"/>
    </row>
    <row r="31" spans="1:14" ht="12" customHeight="1" x14ac:dyDescent="0.25">
      <c r="A31" s="12">
        <v>604</v>
      </c>
      <c r="B31" s="17" t="s">
        <v>40</v>
      </c>
      <c r="C31" s="14"/>
      <c r="D31" s="15"/>
      <c r="E31" s="16"/>
      <c r="F31" s="14"/>
      <c r="G31" s="15"/>
      <c r="H31" s="16"/>
      <c r="I31" s="14"/>
      <c r="J31" s="15"/>
      <c r="K31" s="16">
        <v>470</v>
      </c>
    </row>
    <row r="32" spans="1:14" ht="12" customHeight="1" x14ac:dyDescent="0.25">
      <c r="A32" s="12">
        <v>648</v>
      </c>
      <c r="B32" s="17" t="s">
        <v>24</v>
      </c>
      <c r="C32" s="14">
        <v>5000</v>
      </c>
      <c r="D32" s="15"/>
      <c r="E32" s="16"/>
      <c r="F32" s="14">
        <v>5000</v>
      </c>
      <c r="G32" s="15"/>
      <c r="H32" s="16"/>
      <c r="I32" s="14">
        <v>1000</v>
      </c>
      <c r="J32" s="15"/>
      <c r="K32" s="16"/>
    </row>
    <row r="33" spans="1:11" ht="12" customHeight="1" x14ac:dyDescent="0.25">
      <c r="A33" s="12">
        <v>672</v>
      </c>
      <c r="B33" s="17" t="s">
        <v>22</v>
      </c>
      <c r="C33" s="14">
        <v>5000</v>
      </c>
      <c r="D33" s="15"/>
      <c r="E33" s="16"/>
      <c r="F33" s="14">
        <v>9000</v>
      </c>
      <c r="G33" s="15"/>
      <c r="H33" s="16"/>
      <c r="I33" s="14">
        <v>10000</v>
      </c>
      <c r="J33" s="15"/>
      <c r="K33" s="16"/>
    </row>
    <row r="34" spans="1:11" ht="12" customHeight="1" x14ac:dyDescent="0.25">
      <c r="A34" s="12"/>
      <c r="B34" s="17" t="s">
        <v>23</v>
      </c>
      <c r="C34" s="14"/>
      <c r="D34" s="15">
        <v>44580</v>
      </c>
      <c r="E34" s="16"/>
      <c r="F34" s="14"/>
      <c r="G34" s="15">
        <v>37231</v>
      </c>
      <c r="H34" s="16"/>
      <c r="I34" s="14"/>
      <c r="J34" s="15">
        <v>47090</v>
      </c>
      <c r="K34" s="16"/>
    </row>
    <row r="35" spans="1:11" ht="12" customHeight="1" x14ac:dyDescent="0.25">
      <c r="A35" s="12"/>
      <c r="B35" s="17" t="s">
        <v>35</v>
      </c>
      <c r="C35" s="14"/>
      <c r="D35" s="15"/>
      <c r="E35" s="16"/>
      <c r="F35" s="14"/>
      <c r="G35" s="15">
        <v>4053</v>
      </c>
      <c r="H35" s="16"/>
      <c r="I35" s="14"/>
      <c r="J35" s="15">
        <v>4450</v>
      </c>
      <c r="K35" s="16"/>
    </row>
    <row r="36" spans="1:11" ht="8.25" customHeight="1" thickBot="1" x14ac:dyDescent="0.3">
      <c r="A36" s="12"/>
      <c r="B36" s="19"/>
      <c r="C36" s="24"/>
      <c r="D36" s="25"/>
      <c r="E36" s="26"/>
      <c r="F36" s="24"/>
      <c r="G36" s="25"/>
      <c r="H36" s="26"/>
      <c r="I36" s="24"/>
      <c r="J36" s="25"/>
      <c r="K36" s="26"/>
    </row>
    <row r="37" spans="1:11" ht="15" customHeight="1" x14ac:dyDescent="0.25">
      <c r="A37" s="54" t="s">
        <v>33</v>
      </c>
      <c r="B37" s="55"/>
      <c r="C37" s="44">
        <f>C27-C7</f>
        <v>0</v>
      </c>
      <c r="D37" s="45"/>
      <c r="E37" s="46"/>
      <c r="F37" s="44">
        <f>F27-F7</f>
        <v>0</v>
      </c>
      <c r="G37" s="45"/>
      <c r="H37" s="46"/>
      <c r="I37" s="44">
        <f>I27-I7</f>
        <v>0</v>
      </c>
      <c r="J37" s="45"/>
      <c r="K37" s="46"/>
    </row>
    <row r="38" spans="1:11" ht="15" customHeight="1" thickBot="1" x14ac:dyDescent="0.3">
      <c r="A38" s="56" t="s">
        <v>32</v>
      </c>
      <c r="B38" s="57"/>
      <c r="C38" s="38">
        <f>C28-C8</f>
        <v>0</v>
      </c>
      <c r="D38" s="39">
        <f>D28-D8</f>
        <v>0</v>
      </c>
      <c r="E38" s="40">
        <f>E28-E8</f>
        <v>0</v>
      </c>
      <c r="F38" s="38">
        <f>F28-F8</f>
        <v>0</v>
      </c>
      <c r="G38" s="39">
        <f>G28-G8</f>
        <v>0</v>
      </c>
      <c r="H38" s="40">
        <f>H28-H8</f>
        <v>0</v>
      </c>
      <c r="I38" s="38">
        <f>I28-I8</f>
        <v>-20</v>
      </c>
      <c r="J38" s="39">
        <f>J28-J8</f>
        <v>0</v>
      </c>
      <c r="K38" s="40">
        <f>K28-K8</f>
        <v>20</v>
      </c>
    </row>
    <row r="39" spans="1:11" ht="9.75" customHeight="1" x14ac:dyDescent="0.25">
      <c r="A39" s="27"/>
      <c r="B39" s="28"/>
      <c r="C39" s="29"/>
      <c r="D39" s="29"/>
      <c r="E39" s="29"/>
      <c r="F39" s="29"/>
      <c r="G39" s="29"/>
      <c r="H39" s="29"/>
      <c r="I39" s="29"/>
      <c r="J39" s="29"/>
      <c r="K39" s="29"/>
    </row>
    <row r="40" spans="1:11" ht="10.5" customHeight="1" thickBot="1" x14ac:dyDescent="0.3">
      <c r="A40" s="27"/>
      <c r="B40" s="28"/>
      <c r="C40" s="30"/>
      <c r="D40" s="30"/>
      <c r="E40" s="30"/>
      <c r="F40" s="30"/>
      <c r="G40" s="30"/>
      <c r="H40" s="30"/>
      <c r="I40" s="30"/>
      <c r="J40" s="30"/>
      <c r="K40" s="30"/>
    </row>
    <row r="41" spans="1:11" ht="29.25" customHeight="1" thickBot="1" x14ac:dyDescent="0.3">
      <c r="A41" s="49" t="s">
        <v>41</v>
      </c>
      <c r="B41" s="49"/>
      <c r="C41" s="31">
        <v>2550</v>
      </c>
      <c r="D41" s="32"/>
      <c r="E41" s="33"/>
      <c r="F41" s="31">
        <v>2000</v>
      </c>
      <c r="G41" s="32"/>
      <c r="H41" s="33"/>
      <c r="I41" s="31">
        <v>3250</v>
      </c>
      <c r="J41" s="32"/>
      <c r="K41" s="33"/>
    </row>
  </sheetData>
  <mergeCells count="29">
    <mergeCell ref="A1:K1"/>
    <mergeCell ref="A2:K2"/>
    <mergeCell ref="I37:K37"/>
    <mergeCell ref="F4:H4"/>
    <mergeCell ref="F5:G5"/>
    <mergeCell ref="H5:H6"/>
    <mergeCell ref="F7:H7"/>
    <mergeCell ref="F27:H27"/>
    <mergeCell ref="I4:K4"/>
    <mergeCell ref="I5:J5"/>
    <mergeCell ref="K5:K6"/>
    <mergeCell ref="I7:K7"/>
    <mergeCell ref="I27:K27"/>
    <mergeCell ref="A27:B27"/>
    <mergeCell ref="A28:B28"/>
    <mergeCell ref="A37:B37"/>
    <mergeCell ref="A8:B8"/>
    <mergeCell ref="F37:H37"/>
    <mergeCell ref="C4:E4"/>
    <mergeCell ref="A41:B41"/>
    <mergeCell ref="C5:D5"/>
    <mergeCell ref="E5:E6"/>
    <mergeCell ref="A7:B7"/>
    <mergeCell ref="C7:E7"/>
    <mergeCell ref="A38:B38"/>
    <mergeCell ref="C27:E27"/>
    <mergeCell ref="A4:A6"/>
    <mergeCell ref="B4:B6"/>
    <mergeCell ref="C37:E37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2019-11-21T09:45:51Z</cp:lastPrinted>
  <dcterms:created xsi:type="dcterms:W3CDTF">2017-06-05T07:48:37Z</dcterms:created>
  <dcterms:modified xsi:type="dcterms:W3CDTF">2020-01-02T07:43:02Z</dcterms:modified>
</cp:coreProperties>
</file>