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25860" windowHeight="1174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H27" i="2"/>
  <c r="H36" i="2" s="1"/>
  <c r="G27" i="2"/>
  <c r="F26" i="2" s="1"/>
  <c r="F27" i="2"/>
  <c r="H8" i="2"/>
  <c r="G8" i="2"/>
  <c r="F7" i="2" s="1"/>
  <c r="F8" i="2"/>
  <c r="F36" i="2" l="1"/>
  <c r="F35" i="2"/>
  <c r="E27" i="2"/>
  <c r="E36" i="2" s="1"/>
  <c r="D27" i="2"/>
  <c r="D36" i="2" s="1"/>
  <c r="C27" i="2"/>
  <c r="C36" i="2" s="1"/>
  <c r="E8" i="2"/>
  <c r="D8" i="2"/>
  <c r="C8" i="2"/>
  <c r="C7" i="2" s="1"/>
  <c r="C26" i="2" l="1"/>
  <c r="C35" i="2" s="1"/>
  <c r="K27" i="2"/>
  <c r="J27" i="2"/>
  <c r="I27" i="2"/>
  <c r="K8" i="2"/>
  <c r="J8" i="2"/>
  <c r="I8" i="2"/>
  <c r="I26" i="2" l="1"/>
  <c r="I7" i="2"/>
  <c r="I36" i="2"/>
  <c r="J36" i="2"/>
  <c r="K36" i="2"/>
  <c r="I35" i="2" l="1"/>
</calcChain>
</file>

<file path=xl/sharedStrings.xml><?xml version="1.0" encoding="utf-8"?>
<sst xmlns="http://schemas.openxmlformats.org/spreadsheetml/2006/main" count="48" uniqueCount="40">
  <si>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</si>
  <si>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</si>
  <si>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</si>
  <si>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</si>
  <si>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</si>
  <si>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</si>
  <si>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</si>
  <si>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</si>
  <si>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Úroky</t>
  </si>
  <si>
    <t>doplňková činnost</t>
  </si>
  <si>
    <t>Cestovné</t>
  </si>
  <si>
    <t>Ostatní služby</t>
  </si>
  <si>
    <t>Odpisy majetku</t>
  </si>
  <si>
    <t>Jiné ostatní náklady</t>
  </si>
  <si>
    <t>Náklady z drobného dl. majetku</t>
  </si>
  <si>
    <t>N á k l a d y    c e l k e m</t>
  </si>
  <si>
    <t>V ý n o s y    c e l k e m</t>
  </si>
  <si>
    <t>Spotřeba energií - teplo</t>
  </si>
  <si>
    <t>Potraviny</t>
  </si>
  <si>
    <t>Spotřeba energií - el. energie</t>
  </si>
  <si>
    <t>Spotřeba energií - voda</t>
  </si>
  <si>
    <t>MŠ+ZŠ - školní stravování</t>
  </si>
  <si>
    <t>Transfery - příspěvek zřizovatele</t>
  </si>
  <si>
    <t>Transfery - dotace z jiných zdrojů</t>
  </si>
  <si>
    <t>Jiné výnosy z vl. výkonů (MŠ+ZŠ - školné, družina)</t>
  </si>
  <si>
    <t>zřizovatel</t>
  </si>
  <si>
    <t>dotace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</si>
  <si>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</si>
  <si>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</si>
  <si>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</si>
  <si>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</si>
  <si>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</si>
  <si>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</si>
  <si>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r>
      <t xml:space="preserve">IČO:  </t>
    </r>
    <r>
      <rPr>
        <sz val="11"/>
        <color theme="1"/>
        <rFont val="Calibri"/>
        <family val="2"/>
        <charset val="238"/>
        <scheme val="minor"/>
      </rPr>
      <t xml:space="preserve">71002413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tel:  </t>
    </r>
    <r>
      <rPr>
        <sz val="11"/>
        <color theme="1"/>
        <rFont val="Calibri"/>
        <family val="2"/>
        <charset val="238"/>
        <scheme val="minor"/>
      </rPr>
      <t xml:space="preserve">380 422 824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e-mail:  </t>
    </r>
    <r>
      <rPr>
        <sz val="11"/>
        <color theme="1"/>
        <rFont val="Calibri"/>
        <family val="2"/>
        <charset val="238"/>
        <scheme val="minor"/>
      </rPr>
      <t>lucie.spanova@ms-lidicka.strakonice.eu</t>
    </r>
  </si>
  <si>
    <t>Návrh rozpočtu r. 2020</t>
  </si>
  <si>
    <t>Schválený rozpočet r. 2019</t>
  </si>
  <si>
    <t>Očekávaná skutečnost r. 2019</t>
  </si>
  <si>
    <t>Transfery - MŠMT, ONIV</t>
  </si>
  <si>
    <t>Zapojení investičního fondu  (konvektomat)</t>
  </si>
  <si>
    <r>
      <t xml:space="preserve">Schválený rozpočet na rok 2020 - Mateřská škola Strakonice, Lidická 625           </t>
    </r>
    <r>
      <rPr>
        <sz val="12"/>
        <color theme="1"/>
        <rFont val="Calibri"/>
        <family val="2"/>
        <charset val="238"/>
        <scheme val="minor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</si>
</sst>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5" xfId="0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3" fontId="4" fillId="0" borderId="10" xfId="0" applyNumberFormat="1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34" xfId="0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0" borderId="3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21" xfId="0" applyNumberFormat="1" applyFon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3" fontId="0" fillId="0" borderId="0" xfId="0" applyNumberFormat="1"/>
    <xf numFmtId="3" fontId="3" fillId="4" borderId="38" xfId="0" applyNumberFormat="1" applyFont="1" applyFill="1" applyBorder="1" applyAlignment="1">
      <alignment wrapText="1"/>
    </xf>
    <xf numFmtId="3" fontId="3" fillId="4" borderId="39" xfId="0" applyNumberFormat="1" applyFont="1" applyFill="1" applyBorder="1" applyAlignment="1">
      <alignment wrapText="1"/>
    </xf>
    <xf numFmtId="3" fontId="3" fillId="4" borderId="40" xfId="0" applyNumberFormat="1" applyFont="1" applyFill="1" applyBorder="1" applyAlignment="1">
      <alignment wrapText="1"/>
    </xf>
    <xf numFmtId="3" fontId="3" fillId="4" borderId="12" xfId="0" applyNumberFormat="1" applyFont="1" applyFill="1" applyBorder="1" applyAlignment="1">
      <alignment wrapText="1"/>
    </xf>
    <xf numFmtId="3" fontId="3" fillId="4" borderId="31" xfId="0" applyNumberFormat="1" applyFont="1" applyFill="1" applyBorder="1" applyAlignment="1">
      <alignment wrapText="1"/>
    </xf>
    <xf numFmtId="3" fontId="3" fillId="4" borderId="33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3" fontId="5" fillId="2" borderId="2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3" fillId="4" borderId="12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3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3" fillId="4" borderId="36" xfId="0" applyFont="1" applyFill="1" applyBorder="1" applyAlignment="1">
      <alignment wrapText="1"/>
    </xf>
    <xf numFmtId="0" fontId="3" fillId="4" borderId="37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O15" sqref="O15"/>
    </sheetView>
  </sheetViews>
  <sheetFormatPr defaultRowHeight="15" x14ac:dyDescent="0.25"/>
  <cols>
    <col min="1" max="1" width="6.140625" style="3" customWidth="1"/>
    <col min="2" max="2" width="39.42578125" style="1" bestFit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10" width="8.7109375" customWidth="1"/>
    <col min="11" max="11" width="9.7109375" customWidth="1"/>
  </cols>
  <sheetData>
    <row r="1" spans="1:11" ht="21" customHeight="1" x14ac:dyDescent="0.3">
      <c r="A1" s="59" t="s">
        <v>39</v>
      </c>
      <c r="B1" s="59"/>
      <c r="C1" s="59"/>
      <c r="D1" s="59"/>
      <c r="E1" s="59"/>
      <c r="F1" s="60"/>
      <c r="G1" s="60"/>
      <c r="H1" s="60"/>
      <c r="I1" s="60"/>
      <c r="J1" s="60"/>
      <c r="K1" s="60"/>
    </row>
    <row r="2" spans="1:11" ht="18" customHeight="1" x14ac:dyDescent="0.25">
      <c r="A2" s="61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6" customHeight="1" thickBot="1" x14ac:dyDescent="0.3"/>
    <row r="4" spans="1:11" s="2" customFormat="1" ht="14.25" customHeight="1" thickBot="1" x14ac:dyDescent="0.3">
      <c r="A4" s="53" t="s">
        <v>0</v>
      </c>
      <c r="B4" s="56" t="s">
        <v>1</v>
      </c>
      <c r="C4" s="42" t="s">
        <v>35</v>
      </c>
      <c r="D4" s="42"/>
      <c r="E4" s="43"/>
      <c r="F4" s="42" t="s">
        <v>36</v>
      </c>
      <c r="G4" s="42"/>
      <c r="H4" s="43"/>
      <c r="I4" s="42" t="s">
        <v>34</v>
      </c>
      <c r="J4" s="42"/>
      <c r="K4" s="43"/>
    </row>
    <row r="5" spans="1:11" s="2" customFormat="1" ht="14.25" customHeight="1" x14ac:dyDescent="0.25">
      <c r="A5" s="54"/>
      <c r="B5" s="57"/>
      <c r="C5" s="45" t="s">
        <v>2</v>
      </c>
      <c r="D5" s="46"/>
      <c r="E5" s="47" t="s">
        <v>9</v>
      </c>
      <c r="F5" s="45" t="s">
        <v>2</v>
      </c>
      <c r="G5" s="46"/>
      <c r="H5" s="47" t="s">
        <v>9</v>
      </c>
      <c r="I5" s="45" t="s">
        <v>2</v>
      </c>
      <c r="J5" s="46"/>
      <c r="K5" s="47" t="s">
        <v>9</v>
      </c>
    </row>
    <row r="6" spans="1:11" ht="14.25" customHeight="1" thickBot="1" x14ac:dyDescent="0.3">
      <c r="A6" s="55"/>
      <c r="B6" s="58"/>
      <c r="C6" s="4" t="s">
        <v>25</v>
      </c>
      <c r="D6" s="5" t="s">
        <v>26</v>
      </c>
      <c r="E6" s="48"/>
      <c r="F6" s="4" t="s">
        <v>25</v>
      </c>
      <c r="G6" s="5" t="s">
        <v>26</v>
      </c>
      <c r="H6" s="48"/>
      <c r="I6" s="4" t="s">
        <v>25</v>
      </c>
      <c r="J6" s="5" t="s">
        <v>26</v>
      </c>
      <c r="K6" s="48"/>
    </row>
    <row r="7" spans="1:11" ht="15" customHeight="1" x14ac:dyDescent="0.25">
      <c r="A7" s="49" t="s">
        <v>15</v>
      </c>
      <c r="B7" s="50"/>
      <c r="C7" s="39">
        <f t="shared" ref="C7" si="0">SUM(C8:E8)</f>
        <v>35918</v>
      </c>
      <c r="D7" s="40"/>
      <c r="E7" s="41"/>
      <c r="F7" s="39">
        <f t="shared" ref="F7" si="1">SUM(F8:H8)</f>
        <v>37389</v>
      </c>
      <c r="G7" s="40"/>
      <c r="H7" s="41"/>
      <c r="I7" s="39">
        <f t="shared" ref="I7" si="2">SUM(I8:K8)</f>
        <v>42057</v>
      </c>
      <c r="J7" s="40"/>
      <c r="K7" s="41"/>
    </row>
    <row r="8" spans="1:11" ht="15" customHeight="1" thickBot="1" x14ac:dyDescent="0.3">
      <c r="A8" s="51" t="s">
        <v>29</v>
      </c>
      <c r="B8" s="52"/>
      <c r="C8" s="33">
        <f t="shared" ref="C8:E8" si="3">SUM(C9:C24)</f>
        <v>7381</v>
      </c>
      <c r="D8" s="34">
        <f t="shared" si="3"/>
        <v>28537</v>
      </c>
      <c r="E8" s="35">
        <f t="shared" si="3"/>
        <v>0</v>
      </c>
      <c r="F8" s="33">
        <f t="shared" ref="F8:H8" si="4">SUM(F9:F25)</f>
        <v>7381</v>
      </c>
      <c r="G8" s="34">
        <f t="shared" si="4"/>
        <v>30008</v>
      </c>
      <c r="H8" s="35">
        <f t="shared" si="4"/>
        <v>0</v>
      </c>
      <c r="I8" s="33">
        <f t="shared" ref="I8:K8" si="5">SUM(I9:I24)</f>
        <v>7871</v>
      </c>
      <c r="J8" s="34">
        <f t="shared" si="5"/>
        <v>34186</v>
      </c>
      <c r="K8" s="35">
        <f t="shared" si="5"/>
        <v>0</v>
      </c>
    </row>
    <row r="9" spans="1:11" ht="12" customHeight="1" x14ac:dyDescent="0.25">
      <c r="A9" s="6">
        <v>501</v>
      </c>
      <c r="B9" s="7" t="s">
        <v>3</v>
      </c>
      <c r="C9" s="8">
        <v>680</v>
      </c>
      <c r="D9" s="9"/>
      <c r="E9" s="10"/>
      <c r="F9" s="8">
        <v>680</v>
      </c>
      <c r="G9" s="9"/>
      <c r="H9" s="10"/>
      <c r="I9" s="8">
        <v>719</v>
      </c>
      <c r="J9" s="9"/>
      <c r="K9" s="10"/>
    </row>
    <row r="10" spans="1:11" ht="12" customHeight="1" x14ac:dyDescent="0.25">
      <c r="A10" s="11">
        <v>501</v>
      </c>
      <c r="B10" s="12" t="s">
        <v>18</v>
      </c>
      <c r="C10" s="13">
        <v>2810</v>
      </c>
      <c r="D10" s="14"/>
      <c r="E10" s="15"/>
      <c r="F10" s="13">
        <v>2810</v>
      </c>
      <c r="G10" s="14"/>
      <c r="H10" s="15"/>
      <c r="I10" s="13">
        <v>3050</v>
      </c>
      <c r="J10" s="14"/>
      <c r="K10" s="15"/>
    </row>
    <row r="11" spans="1:11" ht="12" customHeight="1" x14ac:dyDescent="0.25">
      <c r="A11" s="11">
        <v>502</v>
      </c>
      <c r="B11" s="16" t="s">
        <v>17</v>
      </c>
      <c r="C11" s="13">
        <v>1370</v>
      </c>
      <c r="D11" s="14"/>
      <c r="E11" s="15"/>
      <c r="F11" s="13">
        <v>1370</v>
      </c>
      <c r="G11" s="14"/>
      <c r="H11" s="15"/>
      <c r="I11" s="13">
        <v>1372</v>
      </c>
      <c r="J11" s="14"/>
      <c r="K11" s="15"/>
    </row>
    <row r="12" spans="1:11" ht="12" customHeight="1" x14ac:dyDescent="0.25">
      <c r="A12" s="11">
        <v>502</v>
      </c>
      <c r="B12" s="16" t="s">
        <v>19</v>
      </c>
      <c r="C12" s="13">
        <v>500</v>
      </c>
      <c r="D12" s="14"/>
      <c r="E12" s="15"/>
      <c r="F12" s="13">
        <v>500</v>
      </c>
      <c r="G12" s="14"/>
      <c r="H12" s="15"/>
      <c r="I12" s="13">
        <v>550</v>
      </c>
      <c r="J12" s="14"/>
      <c r="K12" s="15"/>
    </row>
    <row r="13" spans="1:11" ht="12" customHeight="1" x14ac:dyDescent="0.25">
      <c r="A13" s="11">
        <v>502</v>
      </c>
      <c r="B13" s="16" t="s">
        <v>20</v>
      </c>
      <c r="C13" s="13">
        <v>370</v>
      </c>
      <c r="D13" s="14"/>
      <c r="E13" s="15"/>
      <c r="F13" s="13">
        <v>370</v>
      </c>
      <c r="G13" s="14"/>
      <c r="H13" s="15"/>
      <c r="I13" s="13">
        <v>407</v>
      </c>
      <c r="J13" s="14"/>
      <c r="K13" s="15"/>
    </row>
    <row r="14" spans="1:11" ht="12" customHeight="1" x14ac:dyDescent="0.25">
      <c r="A14" s="11">
        <v>511</v>
      </c>
      <c r="B14" s="12" t="s">
        <v>4</v>
      </c>
      <c r="C14" s="13">
        <v>300</v>
      </c>
      <c r="D14" s="14"/>
      <c r="E14" s="15"/>
      <c r="F14" s="13">
        <v>300</v>
      </c>
      <c r="G14" s="14"/>
      <c r="H14" s="15"/>
      <c r="I14" s="13">
        <v>330</v>
      </c>
      <c r="J14" s="14"/>
      <c r="K14" s="15"/>
    </row>
    <row r="15" spans="1:11" ht="12" customHeight="1" x14ac:dyDescent="0.25">
      <c r="A15" s="11">
        <v>512</v>
      </c>
      <c r="B15" s="12" t="s">
        <v>10</v>
      </c>
      <c r="C15" s="13">
        <v>3</v>
      </c>
      <c r="D15" s="14">
        <v>5</v>
      </c>
      <c r="E15" s="15"/>
      <c r="F15" s="13">
        <v>3</v>
      </c>
      <c r="G15" s="14">
        <v>5</v>
      </c>
      <c r="H15" s="15"/>
      <c r="I15" s="13">
        <v>3</v>
      </c>
      <c r="J15" s="14">
        <v>6</v>
      </c>
      <c r="K15" s="15"/>
    </row>
    <row r="16" spans="1:11" ht="12" customHeight="1" x14ac:dyDescent="0.25">
      <c r="A16" s="11">
        <v>518</v>
      </c>
      <c r="B16" s="12" t="s">
        <v>11</v>
      </c>
      <c r="C16" s="13">
        <v>701</v>
      </c>
      <c r="D16" s="14"/>
      <c r="E16" s="15"/>
      <c r="F16" s="13">
        <v>701</v>
      </c>
      <c r="G16" s="14"/>
      <c r="H16" s="15"/>
      <c r="I16" s="13">
        <v>770</v>
      </c>
      <c r="J16" s="14"/>
      <c r="K16" s="15"/>
    </row>
    <row r="17" spans="1:11" ht="12" customHeight="1" x14ac:dyDescent="0.25">
      <c r="A17" s="11">
        <v>521</v>
      </c>
      <c r="B17" s="12" t="s">
        <v>27</v>
      </c>
      <c r="C17" s="13"/>
      <c r="D17" s="14">
        <v>20027</v>
      </c>
      <c r="E17" s="15"/>
      <c r="F17" s="13"/>
      <c r="G17" s="14">
        <v>20827</v>
      </c>
      <c r="H17" s="15"/>
      <c r="I17" s="13"/>
      <c r="J17" s="14">
        <v>24925</v>
      </c>
      <c r="K17" s="15"/>
    </row>
    <row r="18" spans="1:11" ht="12" customHeight="1" x14ac:dyDescent="0.25">
      <c r="A18" s="11">
        <v>521</v>
      </c>
      <c r="B18" s="12" t="s">
        <v>28</v>
      </c>
      <c r="C18" s="13"/>
      <c r="D18" s="14">
        <v>1120</v>
      </c>
      <c r="E18" s="15"/>
      <c r="F18" s="13"/>
      <c r="G18" s="14">
        <v>1482</v>
      </c>
      <c r="H18" s="15"/>
      <c r="I18" s="13"/>
      <c r="J18" s="14"/>
      <c r="K18" s="15"/>
    </row>
    <row r="19" spans="1:11" ht="12" customHeight="1" x14ac:dyDescent="0.25">
      <c r="A19" s="11">
        <v>524</v>
      </c>
      <c r="B19" s="12" t="s">
        <v>5</v>
      </c>
      <c r="C19" s="13"/>
      <c r="D19" s="14">
        <v>6809</v>
      </c>
      <c r="E19" s="15"/>
      <c r="F19" s="13"/>
      <c r="G19" s="14">
        <v>7081</v>
      </c>
      <c r="H19" s="15"/>
      <c r="I19" s="13"/>
      <c r="J19" s="14">
        <v>8474</v>
      </c>
      <c r="K19" s="15"/>
    </row>
    <row r="20" spans="1:11" ht="12" customHeight="1" x14ac:dyDescent="0.25">
      <c r="A20" s="11">
        <v>525</v>
      </c>
      <c r="B20" s="12" t="s">
        <v>6</v>
      </c>
      <c r="C20" s="13">
        <v>5</v>
      </c>
      <c r="D20" s="14">
        <v>84</v>
      </c>
      <c r="E20" s="15"/>
      <c r="F20" s="13"/>
      <c r="G20" s="14">
        <v>199</v>
      </c>
      <c r="H20" s="15"/>
      <c r="I20" s="13"/>
      <c r="J20" s="14">
        <v>105</v>
      </c>
      <c r="K20" s="15"/>
    </row>
    <row r="21" spans="1:11" ht="12" customHeight="1" x14ac:dyDescent="0.25">
      <c r="A21" s="11">
        <v>527</v>
      </c>
      <c r="B21" s="12" t="s">
        <v>7</v>
      </c>
      <c r="C21" s="13">
        <v>22</v>
      </c>
      <c r="D21" s="14">
        <v>492</v>
      </c>
      <c r="E21" s="15"/>
      <c r="F21" s="13">
        <v>5</v>
      </c>
      <c r="G21" s="14">
        <v>414</v>
      </c>
      <c r="H21" s="15"/>
      <c r="I21" s="13"/>
      <c r="J21" s="14">
        <v>676</v>
      </c>
      <c r="K21" s="15"/>
    </row>
    <row r="22" spans="1:11" ht="12" customHeight="1" x14ac:dyDescent="0.25">
      <c r="A22" s="11">
        <v>549</v>
      </c>
      <c r="B22" s="12" t="s">
        <v>13</v>
      </c>
      <c r="C22" s="13">
        <v>60</v>
      </c>
      <c r="D22" s="14"/>
      <c r="E22" s="15"/>
      <c r="F22" s="13">
        <v>22</v>
      </c>
      <c r="G22" s="14"/>
      <c r="H22" s="15"/>
      <c r="I22" s="13">
        <v>60</v>
      </c>
      <c r="J22" s="14"/>
      <c r="K22" s="15"/>
    </row>
    <row r="23" spans="1:11" ht="12" customHeight="1" x14ac:dyDescent="0.25">
      <c r="A23" s="11">
        <v>551</v>
      </c>
      <c r="B23" s="16" t="s">
        <v>12</v>
      </c>
      <c r="C23" s="13">
        <v>215</v>
      </c>
      <c r="D23" s="14"/>
      <c r="E23" s="15"/>
      <c r="F23" s="13">
        <v>60</v>
      </c>
      <c r="G23" s="14"/>
      <c r="H23" s="15"/>
      <c r="I23" s="13">
        <v>230</v>
      </c>
      <c r="J23" s="14"/>
      <c r="K23" s="15"/>
    </row>
    <row r="24" spans="1:11" ht="12" customHeight="1" x14ac:dyDescent="0.25">
      <c r="A24" s="11">
        <v>558</v>
      </c>
      <c r="B24" s="16" t="s">
        <v>14</v>
      </c>
      <c r="C24" s="13">
        <v>345</v>
      </c>
      <c r="D24" s="14"/>
      <c r="E24" s="15"/>
      <c r="F24" s="13">
        <v>215</v>
      </c>
      <c r="G24" s="14"/>
      <c r="H24" s="15"/>
      <c r="I24" s="13">
        <v>380</v>
      </c>
      <c r="J24" s="14"/>
      <c r="K24" s="15"/>
    </row>
    <row r="25" spans="1:11" ht="5.25" customHeight="1" thickBot="1" x14ac:dyDescent="0.3">
      <c r="A25" s="17"/>
      <c r="B25" s="18"/>
      <c r="C25" s="19"/>
      <c r="D25" s="20"/>
      <c r="E25" s="21"/>
      <c r="F25" s="23">
        <v>345</v>
      </c>
      <c r="G25" s="24"/>
      <c r="H25" s="25"/>
      <c r="I25" s="19"/>
      <c r="J25" s="20"/>
      <c r="K25" s="21"/>
    </row>
    <row r="26" spans="1:11" ht="15" customHeight="1" x14ac:dyDescent="0.25">
      <c r="A26" s="49" t="s">
        <v>16</v>
      </c>
      <c r="B26" s="50"/>
      <c r="C26" s="39">
        <f t="shared" ref="C26" si="6">SUM(C27:E27)</f>
        <v>35918</v>
      </c>
      <c r="D26" s="40"/>
      <c r="E26" s="41"/>
      <c r="F26" s="39">
        <f t="shared" ref="F26" si="7">SUM(F27:H27)</f>
        <v>37389</v>
      </c>
      <c r="G26" s="40"/>
      <c r="H26" s="41"/>
      <c r="I26" s="39">
        <f t="shared" ref="I26" si="8">SUM(I27:K27)</f>
        <v>42057</v>
      </c>
      <c r="J26" s="40"/>
      <c r="K26" s="41"/>
    </row>
    <row r="27" spans="1:11" ht="15" customHeight="1" thickBot="1" x14ac:dyDescent="0.3">
      <c r="A27" s="63" t="s">
        <v>30</v>
      </c>
      <c r="B27" s="64"/>
      <c r="C27" s="33">
        <f t="shared" ref="C27:H27" si="9">SUM(C28:C33)</f>
        <v>7381</v>
      </c>
      <c r="D27" s="34">
        <f t="shared" si="9"/>
        <v>28537</v>
      </c>
      <c r="E27" s="35">
        <f t="shared" si="9"/>
        <v>0</v>
      </c>
      <c r="F27" s="33">
        <f t="shared" si="9"/>
        <v>7381</v>
      </c>
      <c r="G27" s="34">
        <f t="shared" si="9"/>
        <v>30008</v>
      </c>
      <c r="H27" s="35">
        <f t="shared" si="9"/>
        <v>0</v>
      </c>
      <c r="I27" s="33">
        <f t="shared" ref="I27:K27" si="10">SUM(I28:I33)</f>
        <v>7871</v>
      </c>
      <c r="J27" s="34">
        <f t="shared" si="10"/>
        <v>34186</v>
      </c>
      <c r="K27" s="35">
        <f t="shared" si="10"/>
        <v>0</v>
      </c>
    </row>
    <row r="28" spans="1:11" ht="12" customHeight="1" x14ac:dyDescent="0.25">
      <c r="A28" s="6">
        <v>602</v>
      </c>
      <c r="B28" s="7" t="s">
        <v>21</v>
      </c>
      <c r="C28" s="8">
        <v>2810</v>
      </c>
      <c r="D28" s="9"/>
      <c r="E28" s="10"/>
      <c r="F28" s="8">
        <v>2810</v>
      </c>
      <c r="G28" s="9"/>
      <c r="H28" s="10"/>
      <c r="I28" s="8">
        <v>3050</v>
      </c>
      <c r="J28" s="9"/>
      <c r="K28" s="10"/>
    </row>
    <row r="29" spans="1:11" ht="12" customHeight="1" x14ac:dyDescent="0.25">
      <c r="A29" s="22">
        <v>609</v>
      </c>
      <c r="B29" s="16" t="s">
        <v>24</v>
      </c>
      <c r="C29" s="13">
        <v>780</v>
      </c>
      <c r="D29" s="14"/>
      <c r="E29" s="15"/>
      <c r="F29" s="13">
        <v>780</v>
      </c>
      <c r="G29" s="14"/>
      <c r="H29" s="15"/>
      <c r="I29" s="13">
        <v>780</v>
      </c>
      <c r="J29" s="14"/>
      <c r="K29" s="15"/>
    </row>
    <row r="30" spans="1:11" ht="12" customHeight="1" x14ac:dyDescent="0.25">
      <c r="A30" s="11">
        <v>662</v>
      </c>
      <c r="B30" s="16" t="s">
        <v>8</v>
      </c>
      <c r="C30" s="13">
        <v>1</v>
      </c>
      <c r="D30" s="14"/>
      <c r="E30" s="15"/>
      <c r="F30" s="13">
        <v>1</v>
      </c>
      <c r="G30" s="14"/>
      <c r="H30" s="15"/>
      <c r="I30" s="13">
        <v>1</v>
      </c>
      <c r="J30" s="14"/>
      <c r="K30" s="15"/>
    </row>
    <row r="31" spans="1:11" ht="12" customHeight="1" x14ac:dyDescent="0.25">
      <c r="A31" s="11">
        <v>672</v>
      </c>
      <c r="B31" s="16" t="s">
        <v>22</v>
      </c>
      <c r="C31" s="13">
        <v>3790</v>
      </c>
      <c r="D31" s="14"/>
      <c r="E31" s="15"/>
      <c r="F31" s="13">
        <v>3790</v>
      </c>
      <c r="G31" s="14"/>
      <c r="H31" s="15"/>
      <c r="I31" s="13">
        <v>4040</v>
      </c>
      <c r="J31" s="14"/>
      <c r="K31" s="15"/>
    </row>
    <row r="32" spans="1:11" ht="12" customHeight="1" x14ac:dyDescent="0.25">
      <c r="A32" s="11"/>
      <c r="B32" s="16" t="s">
        <v>23</v>
      </c>
      <c r="C32" s="13"/>
      <c r="D32" s="14">
        <v>1120</v>
      </c>
      <c r="E32" s="15"/>
      <c r="F32" s="13"/>
      <c r="G32" s="14">
        <v>1482</v>
      </c>
      <c r="H32" s="15"/>
      <c r="I32" s="13"/>
      <c r="J32" s="14"/>
      <c r="K32" s="15"/>
    </row>
    <row r="33" spans="1:11" ht="12" customHeight="1" x14ac:dyDescent="0.25">
      <c r="A33" s="11"/>
      <c r="B33" s="16" t="s">
        <v>37</v>
      </c>
      <c r="C33" s="13"/>
      <c r="D33" s="14">
        <v>27417</v>
      </c>
      <c r="E33" s="15"/>
      <c r="F33" s="13"/>
      <c r="G33" s="14">
        <v>28526</v>
      </c>
      <c r="H33" s="15"/>
      <c r="I33" s="13"/>
      <c r="J33" s="14">
        <v>34186</v>
      </c>
      <c r="K33" s="15"/>
    </row>
    <row r="34" spans="1:11" ht="5.25" customHeight="1" thickBot="1" x14ac:dyDescent="0.3">
      <c r="A34" s="11"/>
      <c r="B34" s="18"/>
      <c r="C34" s="23"/>
      <c r="D34" s="24"/>
      <c r="E34" s="25"/>
      <c r="F34" s="23"/>
      <c r="G34" s="24"/>
      <c r="H34" s="25"/>
      <c r="I34" s="23"/>
      <c r="J34" s="24"/>
      <c r="K34" s="25"/>
    </row>
    <row r="35" spans="1:11" ht="15" customHeight="1" x14ac:dyDescent="0.25">
      <c r="A35" s="49" t="s">
        <v>32</v>
      </c>
      <c r="B35" s="50"/>
      <c r="C35" s="39">
        <f>C26-C7</f>
        <v>0</v>
      </c>
      <c r="D35" s="40"/>
      <c r="E35" s="41"/>
      <c r="F35" s="39">
        <f>F26-F7</f>
        <v>0</v>
      </c>
      <c r="G35" s="40"/>
      <c r="H35" s="41"/>
      <c r="I35" s="39">
        <f>I26-I7</f>
        <v>0</v>
      </c>
      <c r="J35" s="40"/>
      <c r="K35" s="41"/>
    </row>
    <row r="36" spans="1:11" ht="15" customHeight="1" thickBot="1" x14ac:dyDescent="0.3">
      <c r="A36" s="51" t="s">
        <v>31</v>
      </c>
      <c r="B36" s="52"/>
      <c r="C36" s="36">
        <f>C27-C8</f>
        <v>0</v>
      </c>
      <c r="D36" s="37">
        <f>D27-D8</f>
        <v>0</v>
      </c>
      <c r="E36" s="38">
        <f>E27-E8</f>
        <v>0</v>
      </c>
      <c r="F36" s="36">
        <f>F26-F7</f>
        <v>0</v>
      </c>
      <c r="G36" s="37">
        <f>G26-G7</f>
        <v>0</v>
      </c>
      <c r="H36" s="38">
        <f>H27-H7</f>
        <v>0</v>
      </c>
      <c r="I36" s="36">
        <f>I27-I8</f>
        <v>0</v>
      </c>
      <c r="J36" s="37">
        <f>J27-J8</f>
        <v>0</v>
      </c>
      <c r="K36" s="38">
        <f>K27-K8</f>
        <v>0</v>
      </c>
    </row>
    <row r="37" spans="1:11" ht="9.75" customHeight="1" thickBot="1" x14ac:dyDescent="0.3">
      <c r="A37" s="26"/>
      <c r="B37" s="27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5.75" thickBot="1" x14ac:dyDescent="0.3">
      <c r="A38" s="44" t="s">
        <v>38</v>
      </c>
      <c r="B38" s="44"/>
      <c r="C38" s="29">
        <v>330</v>
      </c>
      <c r="D38" s="30"/>
      <c r="E38" s="31"/>
      <c r="F38" s="29">
        <v>330</v>
      </c>
      <c r="G38" s="30"/>
      <c r="H38" s="31"/>
      <c r="I38" s="29">
        <v>350</v>
      </c>
      <c r="J38" s="30"/>
      <c r="K38" s="31"/>
    </row>
    <row r="40" spans="1:11" x14ac:dyDescent="0.25">
      <c r="I40" s="32"/>
    </row>
  </sheetData>
  <mergeCells count="29">
    <mergeCell ref="I35:K35"/>
    <mergeCell ref="A1:K1"/>
    <mergeCell ref="A2:K2"/>
    <mergeCell ref="I4:K4"/>
    <mergeCell ref="I5:J5"/>
    <mergeCell ref="K5:K6"/>
    <mergeCell ref="I7:K7"/>
    <mergeCell ref="I26:K26"/>
    <mergeCell ref="A27:B27"/>
    <mergeCell ref="A35:B35"/>
    <mergeCell ref="A8:B8"/>
    <mergeCell ref="F4:H4"/>
    <mergeCell ref="F5:G5"/>
    <mergeCell ref="H5:H6"/>
    <mergeCell ref="F7:H7"/>
    <mergeCell ref="F26:H26"/>
    <mergeCell ref="F35:H35"/>
    <mergeCell ref="C4:E4"/>
    <mergeCell ref="A38:B38"/>
    <mergeCell ref="C5:D5"/>
    <mergeCell ref="E5:E6"/>
    <mergeCell ref="A7:B7"/>
    <mergeCell ref="C7:E7"/>
    <mergeCell ref="A36:B36"/>
    <mergeCell ref="C26:E26"/>
    <mergeCell ref="A4:A6"/>
    <mergeCell ref="B4:B6"/>
    <mergeCell ref="C35:E35"/>
    <mergeCell ref="A26:B2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2019-11-21T09:47:23Z</cp:lastPrinted>
  <dcterms:created xsi:type="dcterms:W3CDTF">2017-06-05T07:48:37Z</dcterms:created>
  <dcterms:modified xsi:type="dcterms:W3CDTF">2020-01-02T07:45:03Z</dcterms:modified>
</cp:coreProperties>
</file>